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2568\1ที่ต้องทำ\"/>
    </mc:Choice>
  </mc:AlternateContent>
  <xr:revisionPtr revIDLastSave="0" documentId="8_{27F8F853-1D7C-4958-9B20-B93A72D941ED}" xr6:coauthVersionLast="47" xr6:coauthVersionMax="47" xr10:uidLastSave="{00000000-0000-0000-0000-000000000000}"/>
  <bookViews>
    <workbookView xWindow="-108" yWindow="-108" windowWidth="23256" windowHeight="12456" xr2:uid="{6E33D13E-AFAC-49C7-B2A9-0ACD1365D2BA}"/>
  </bookViews>
  <sheets>
    <sheet name="Sheet1" sheetId="1" r:id="rId1"/>
  </sheets>
  <definedNames>
    <definedName name="_xlnm.Print_Area" localSheetId="0">Sheet1!$A$1:$O$23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4" i="1"/>
  <c r="O15" i="1"/>
  <c r="C16" i="1" l="1"/>
  <c r="D16" i="1"/>
  <c r="E16" i="1"/>
  <c r="F16" i="1"/>
  <c r="G16" i="1"/>
  <c r="O16" i="1" l="1"/>
  <c r="O9" i="1"/>
  <c r="O10" i="1"/>
  <c r="O11" i="1"/>
  <c r="O12" i="1"/>
  <c r="O8" i="1"/>
</calcChain>
</file>

<file path=xl/sharedStrings.xml><?xml version="1.0" encoding="utf-8"?>
<sst xmlns="http://schemas.openxmlformats.org/spreadsheetml/2006/main" count="31" uniqueCount="30">
  <si>
    <t>ลำดับ</t>
  </si>
  <si>
    <t>ประเภทการให้บริการ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</si>
  <si>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</si>
  <si>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</si>
  <si>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</si>
  <si>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</si>
  <si>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</si>
  <si>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</si>
  <si>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</si>
  <si>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</si>
  <si>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</si>
  <si>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</si>
  <si>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</si>
  <si>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รวม</t>
  </si>
  <si>
    <t>สถิติการขออยู่ต่อในราชอาณาจักร</t>
  </si>
  <si>
    <t>สถิติการเดินทางเข้าราชอาณาจักร</t>
  </si>
  <si>
    <t>สถิติการเดินทางออกราชอาณาจักร</t>
  </si>
  <si>
    <t>สถิติการตรวจพาหนะ</t>
  </si>
  <si>
    <t>สถิติการปฏิเสธการเข้าเมือง</t>
  </si>
  <si>
    <t>ก.ย.
2568</t>
  </si>
  <si>
    <t>สถิติการให้บริการ</t>
  </si>
  <si>
    <t>ประจำปีงบประมาณ พ.ศ. 2568  ตรวจคนเข้าเมืองจังหวัดตรวจคนเข้าเมืองจังหวัดประจวบคีรีขันธ์</t>
  </si>
  <si>
    <t>หมายเหตุ</t>
  </si>
  <si>
    <t>1. ตรวจบุคคลและพาหนะ (ทางอากาศ) : ท่าอากาศยานหัวหิน ขณะนี้ยังไม่เปิดให้บริการเที่ยวบินระหว่างประเทศ</t>
  </si>
  <si>
    <t xml:space="preserve">2. ตรวจบุคคลและพาหนะ (ทางบก)     : จุดผ่อนปรนพิเศษด่านสิงขร เนื่องจากทางฝั่งประเทศเมียนมาร์ (ด่านมูด่อง) ยังไม่เปิดให้บุคคลเดินทางผ่านเข้า-ออกประเทศ </t>
  </si>
  <si>
    <t>3. ตรวจบุคคลและพาหนะ (ทางน้ำ)     : ท่าเทียบเรือประจวบคีรีขันธ์ และ ท่าเทียบเรือหัวหิน เป็นท่าเรือน้ำลึกให้บริการท่าเทียบเรือ สำหรับเรือขนส่งสินค้าเท่านั้น</t>
  </si>
  <si>
    <t>สถิติยื่นคำขอกลับเข้ามาในราชอาณาจักร</t>
  </si>
  <si>
    <t>สถิติการรับแจ้งอยู่ในราชอาณาจักรเกิน 90 วัน</t>
  </si>
  <si>
    <t>สถิติการรับแจ้งที่พักอาศัย</t>
  </si>
  <si>
    <t>ข้อมูล ณวันที่ 28 กุมภาพันธ์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</si>
</sst>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rgb="FFFFFFFF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0"/>
      <name val="TH SarabunPSK"/>
      <family val="2"/>
    </font>
    <font>
      <b/>
      <sz val="20"/>
      <color theme="0"/>
      <name val="TH SarabunPSK"/>
      <family val="2"/>
    </font>
    <font>
      <b/>
      <u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1"/>
      <color theme="1"/>
      <name val="TH SarabunPSK"/>
      <family val="2"/>
    </font>
    <font>
      <sz val="15"/>
      <color rgb="FFFF0000"/>
      <name val="TH SarabunPSK"/>
      <family val="2"/>
    </font>
    <font>
      <b/>
      <sz val="15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" fontId="2" fillId="2" borderId="4" xfId="0" applyNumberFormat="1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" fillId="0" borderId="0" xfId="0" applyFont="1"/>
    <xf numFmtId="0" fontId="8" fillId="0" borderId="0" xfId="0" applyFont="1"/>
    <xf numFmtId="0" fontId="5" fillId="0" borderId="0" xfId="0" applyFont="1" applyFill="1"/>
    <xf numFmtId="0" fontId="9" fillId="0" borderId="1" xfId="0" applyFont="1" applyBorder="1" applyAlignment="1">
      <alignment vertical="center" wrapText="1"/>
    </xf>
    <xf numFmtId="169" fontId="3" fillId="3" borderId="1" xfId="1" applyNumberFormat="1" applyFont="1" applyFill="1" applyBorder="1" applyAlignment="1">
      <alignment vertical="center" wrapText="1"/>
    </xf>
    <xf numFmtId="0" fontId="10" fillId="0" borderId="0" xfId="0" applyFont="1"/>
    <xf numFmtId="3" fontId="3" fillId="3" borderId="1" xfId="0" applyNumberFormat="1" applyFont="1" applyFill="1" applyBorder="1" applyAlignment="1">
      <alignment vertical="center" wrapText="1"/>
    </xf>
    <xf numFmtId="0" fontId="9" fillId="0" borderId="0" xfId="0" applyFont="1"/>
    <xf numFmtId="0" fontId="3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169" fontId="9" fillId="0" borderId="1" xfId="1" applyNumberFormat="1" applyFont="1" applyBorder="1" applyAlignment="1">
      <alignment horizontal="right" vertical="center" wrapText="1"/>
    </xf>
    <xf numFmtId="169" fontId="3" fillId="3" borderId="1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/>
    </xf>
    <xf numFmtId="0" fontId="12" fillId="0" borderId="0" xfId="0" applyFont="1" applyAlignment="1">
      <alignment horizontal="right" vertical="top"/>
    </xf>
    <xf numFmtId="0" fontId="11" fillId="0" borderId="0" xfId="0" applyFont="1" applyAlignment="1">
      <alignment horizontal="right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CCFF"/>
      <color rgb="FF800080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09FCD-7C9E-4CF6-9745-D38A3D5A8CDE}">
  <dimension ref="A1:P21"/>
  <sheetViews>
    <sheetView tabSelected="1" view="pageBreakPreview" zoomScale="90" zoomScaleNormal="90" zoomScaleSheetLayoutView="90" workbookViewId="0">
      <selection sqref="A1:O1"/>
    </sheetView>
  </sheetViews>
  <sheetFormatPr defaultRowHeight="14.4"/>
  <cols>
    <col min="1" max="1" width="5.77734375" style="16" bestFit="1" customWidth="1"/>
    <col min="2" max="2" width="35.44140625" style="16" customWidth="1"/>
    <col min="3" max="14" width="8.109375" style="16" customWidth="1"/>
    <col min="15" max="15" width="10" style="16" customWidth="1"/>
    <col min="16" max="16384" width="8.88671875" style="16"/>
  </cols>
  <sheetData>
    <row r="1" spans="1:16" ht="25.8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6" ht="21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s="18" customFormat="1" ht="11.4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6" s="18" customFormat="1" ht="21">
      <c r="A4" s="30"/>
      <c r="B4" s="30"/>
      <c r="C4" s="30"/>
      <c r="D4" s="30"/>
      <c r="E4" s="30"/>
      <c r="F4" s="30"/>
      <c r="G4" s="30"/>
      <c r="H4" s="30"/>
      <c r="I4" s="30"/>
      <c r="J4" s="30"/>
      <c r="K4" s="31" t="s">
        <v>29</v>
      </c>
      <c r="L4" s="32"/>
      <c r="M4" s="32"/>
      <c r="N4" s="32"/>
      <c r="O4" s="32"/>
    </row>
    <row r="5" spans="1:16" ht="3.6" customHeight="1"/>
    <row r="6" spans="1:16" ht="21">
      <c r="A6" s="1" t="s">
        <v>0</v>
      </c>
      <c r="B6" s="1" t="s">
        <v>1</v>
      </c>
      <c r="C6" s="4" t="s">
        <v>2</v>
      </c>
      <c r="D6" s="4" t="s">
        <v>3</v>
      </c>
      <c r="E6" s="4" t="s">
        <v>4</v>
      </c>
      <c r="F6" s="10" t="s">
        <v>5</v>
      </c>
      <c r="G6" s="12" t="s">
        <v>6</v>
      </c>
      <c r="H6" s="4" t="s">
        <v>7</v>
      </c>
      <c r="I6" s="10" t="s">
        <v>8</v>
      </c>
      <c r="J6" s="8" t="s">
        <v>9</v>
      </c>
      <c r="K6" s="10" t="s">
        <v>10</v>
      </c>
      <c r="L6" s="8" t="s">
        <v>11</v>
      </c>
      <c r="M6" s="8" t="s">
        <v>12</v>
      </c>
      <c r="N6" s="6" t="s">
        <v>19</v>
      </c>
      <c r="O6" s="1" t="s">
        <v>13</v>
      </c>
    </row>
    <row r="7" spans="1:16" ht="21">
      <c r="A7" s="1"/>
      <c r="B7" s="1"/>
      <c r="C7" s="5">
        <v>2567</v>
      </c>
      <c r="D7" s="5">
        <v>2567</v>
      </c>
      <c r="E7" s="5">
        <v>2567</v>
      </c>
      <c r="F7" s="11">
        <v>2568</v>
      </c>
      <c r="G7" s="13">
        <v>2568</v>
      </c>
      <c r="H7" s="5">
        <v>2568</v>
      </c>
      <c r="I7" s="11">
        <v>2568</v>
      </c>
      <c r="J7" s="9">
        <v>2568</v>
      </c>
      <c r="K7" s="11">
        <v>2568</v>
      </c>
      <c r="L7" s="9">
        <v>2568</v>
      </c>
      <c r="M7" s="9">
        <v>2568</v>
      </c>
      <c r="N7" s="7"/>
      <c r="O7" s="1"/>
    </row>
    <row r="8" spans="1:16" ht="21">
      <c r="A8" s="2">
        <v>1</v>
      </c>
      <c r="B8" s="3" t="s">
        <v>14</v>
      </c>
      <c r="C8" s="26">
        <v>1979</v>
      </c>
      <c r="D8" s="26">
        <v>2418</v>
      </c>
      <c r="E8" s="26">
        <v>2855</v>
      </c>
      <c r="F8" s="26">
        <v>4081</v>
      </c>
      <c r="G8" s="26">
        <v>3386</v>
      </c>
      <c r="H8" s="27"/>
      <c r="I8" s="27"/>
      <c r="J8" s="27"/>
      <c r="K8" s="27"/>
      <c r="L8" s="27"/>
      <c r="M8" s="27"/>
      <c r="N8" s="27"/>
      <c r="O8" s="22">
        <f>SUM(C8:N8)</f>
        <v>14719</v>
      </c>
    </row>
    <row r="9" spans="1:16" ht="21">
      <c r="A9" s="2">
        <v>2</v>
      </c>
      <c r="B9" s="3" t="s">
        <v>15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/>
      <c r="I9" s="27"/>
      <c r="J9" s="27"/>
      <c r="K9" s="27"/>
      <c r="L9" s="27"/>
      <c r="M9" s="27"/>
      <c r="N9" s="27"/>
      <c r="O9" s="22">
        <f t="shared" ref="O9:O15" si="0">SUM(C9:N9)</f>
        <v>0</v>
      </c>
    </row>
    <row r="10" spans="1:16" ht="21">
      <c r="A10" s="2">
        <v>3</v>
      </c>
      <c r="B10" s="3" t="s">
        <v>16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/>
      <c r="I10" s="27"/>
      <c r="J10" s="27"/>
      <c r="K10" s="27"/>
      <c r="L10" s="27"/>
      <c r="M10" s="27"/>
      <c r="N10" s="27"/>
      <c r="O10" s="22">
        <f t="shared" si="0"/>
        <v>0</v>
      </c>
    </row>
    <row r="11" spans="1:16" ht="21">
      <c r="A11" s="2">
        <v>4</v>
      </c>
      <c r="B11" s="3" t="s">
        <v>17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/>
      <c r="I11" s="27"/>
      <c r="J11" s="27"/>
      <c r="K11" s="27"/>
      <c r="L11" s="27"/>
      <c r="M11" s="27"/>
      <c r="N11" s="27"/>
      <c r="O11" s="22">
        <f t="shared" si="0"/>
        <v>0</v>
      </c>
    </row>
    <row r="12" spans="1:16" ht="21">
      <c r="A12" s="2">
        <v>5</v>
      </c>
      <c r="B12" s="3" t="s">
        <v>18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/>
      <c r="I12" s="27"/>
      <c r="J12" s="27"/>
      <c r="K12" s="27"/>
      <c r="L12" s="27"/>
      <c r="M12" s="27"/>
      <c r="N12" s="27"/>
      <c r="O12" s="22">
        <f t="shared" si="0"/>
        <v>0</v>
      </c>
    </row>
    <row r="13" spans="1:16" ht="21">
      <c r="A13" s="2">
        <v>6</v>
      </c>
      <c r="B13" s="19" t="s">
        <v>26</v>
      </c>
      <c r="C13" s="27">
        <v>771</v>
      </c>
      <c r="D13" s="27">
        <v>839</v>
      </c>
      <c r="E13" s="27">
        <v>910</v>
      </c>
      <c r="F13" s="26">
        <v>1057</v>
      </c>
      <c r="G13" s="26">
        <v>1196</v>
      </c>
      <c r="H13" s="27"/>
      <c r="I13" s="27"/>
      <c r="J13" s="27"/>
      <c r="K13" s="27"/>
      <c r="L13" s="27"/>
      <c r="M13" s="27"/>
      <c r="N13" s="27"/>
      <c r="O13" s="22">
        <f>SUM(C13:N13)</f>
        <v>4773</v>
      </c>
    </row>
    <row r="14" spans="1:16" ht="21">
      <c r="A14" s="2">
        <v>7</v>
      </c>
      <c r="B14" s="19" t="s">
        <v>27</v>
      </c>
      <c r="C14" s="28">
        <v>15376</v>
      </c>
      <c r="D14" s="28">
        <v>16366</v>
      </c>
      <c r="E14" s="28">
        <v>13622</v>
      </c>
      <c r="F14" s="28">
        <v>15188</v>
      </c>
      <c r="G14" s="28">
        <v>14944</v>
      </c>
      <c r="H14" s="27"/>
      <c r="I14" s="27"/>
      <c r="J14" s="27"/>
      <c r="K14" s="27"/>
      <c r="L14" s="27"/>
      <c r="M14" s="27"/>
      <c r="N14" s="27"/>
      <c r="O14" s="22">
        <f t="shared" si="0"/>
        <v>75496</v>
      </c>
    </row>
    <row r="15" spans="1:16" ht="21">
      <c r="A15" s="2">
        <v>8</v>
      </c>
      <c r="B15" s="3" t="s">
        <v>28</v>
      </c>
      <c r="C15" s="28">
        <v>34534</v>
      </c>
      <c r="D15" s="28">
        <v>40297</v>
      </c>
      <c r="E15" s="28">
        <v>55519</v>
      </c>
      <c r="F15" s="28">
        <v>66871</v>
      </c>
      <c r="G15" s="28">
        <v>51594</v>
      </c>
      <c r="H15" s="27"/>
      <c r="I15" s="27"/>
      <c r="J15" s="27"/>
      <c r="K15" s="27"/>
      <c r="L15" s="27"/>
      <c r="M15" s="27"/>
      <c r="N15" s="27"/>
      <c r="O15" s="22">
        <f t="shared" si="0"/>
        <v>248815</v>
      </c>
    </row>
    <row r="16" spans="1:16" ht="21">
      <c r="A16" s="24" t="s">
        <v>13</v>
      </c>
      <c r="B16" s="25"/>
      <c r="C16" s="29">
        <f t="shared" ref="C16:G16" si="1">SUM(C7:C15)</f>
        <v>55227</v>
      </c>
      <c r="D16" s="29">
        <f t="shared" si="1"/>
        <v>62487</v>
      </c>
      <c r="E16" s="29">
        <f t="shared" si="1"/>
        <v>75473</v>
      </c>
      <c r="F16" s="29">
        <f t="shared" si="1"/>
        <v>89765</v>
      </c>
      <c r="G16" s="29">
        <f t="shared" si="1"/>
        <v>73688</v>
      </c>
      <c r="H16" s="29"/>
      <c r="I16" s="29"/>
      <c r="J16" s="29"/>
      <c r="K16" s="29"/>
      <c r="L16" s="20"/>
      <c r="M16" s="20"/>
      <c r="N16" s="20"/>
      <c r="O16" s="20">
        <f>SUM(C16:N16)</f>
        <v>356640</v>
      </c>
      <c r="P16" s="21"/>
    </row>
    <row r="18" spans="1:15" ht="21">
      <c r="A18" s="17" t="s">
        <v>22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19.8">
      <c r="B19" s="23" t="s">
        <v>23</v>
      </c>
    </row>
    <row r="20" spans="1:15" ht="19.8">
      <c r="B20" s="23" t="s">
        <v>24</v>
      </c>
    </row>
    <row r="21" spans="1:15" ht="19.8">
      <c r="B21" s="23" t="s">
        <v>25</v>
      </c>
    </row>
  </sheetData>
  <mergeCells count="9">
    <mergeCell ref="A18:O18"/>
    <mergeCell ref="K4:O4"/>
    <mergeCell ref="A6:A7"/>
    <mergeCell ref="B6:B7"/>
    <mergeCell ref="N6:N7"/>
    <mergeCell ref="O6:O7"/>
    <mergeCell ref="A16:B16"/>
    <mergeCell ref="A1:O1"/>
    <mergeCell ref="A2:O2"/>
  </mergeCells>
  <pageMargins left="0.22" right="0.2" top="0.45" bottom="0.37" header="0.3" footer="0.3"/>
  <pageSetup paperSize="9" scale="9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Aiyabha Kritassawabhokhin</dc:creator>
  <cp:lastModifiedBy>Aiyabha Kritassawabhokhin</cp:lastModifiedBy>
  <cp:lastPrinted>2025-03-05T08:42:19Z</cp:lastPrinted>
  <dcterms:created xsi:type="dcterms:W3CDTF">2025-03-05T07:48:27Z</dcterms:created>
  <dcterms:modified xsi:type="dcterms:W3CDTF">2025-03-05T08:43:09Z</dcterms:modified>
</cp:coreProperties>
</file>